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40" i="2" l="1"/>
  <c r="D15" i="2" l="1"/>
  <c r="D46" i="2" l="1"/>
  <c r="C50" i="2" s="1"/>
</calcChain>
</file>

<file path=xl/sharedStrings.xml><?xml version="1.0" encoding="utf-8"?>
<sst xmlns="http://schemas.openxmlformats.org/spreadsheetml/2006/main" count="57" uniqueCount="44">
  <si>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</si>
  <si>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</si>
  <si>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</si>
  <si>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</si>
  <si>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</si>
  <si>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</si>
  <si>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</si>
  <si>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</si>
  <si>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</si>
  <si>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</si>
  <si>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Расширенные и врачебные обследования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</si>
  <si>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</si>
  <si>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</si>
  <si>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</si>
  <si>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</si>
  <si>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</si>
  <si>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</si>
  <si>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</si>
  <si>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</si>
  <si>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</si>
  <si>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</si>
  <si>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</si>
  <si>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</si>
  <si>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</si>
  <si>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</si>
  <si>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</si>
  <si>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</si>
  <si>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</si>
  <si>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</si>
  <si>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</si>
  <si>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ТФОМС ЕАО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</si>
  <si>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</si>
  <si>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</si>
  <si>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</si>
  <si>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</si>
  <si>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</si>
  <si>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</si>
  <si>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</si>
  <si>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НМП в ФАПах</t>
  </si>
  <si>
    <t xml:space="preserve"> 4 760/ 27 151 (УЕТ)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</si>
  <si>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01.08.2021)</t>
  </si>
  <si>
    <t>800 (услуг)</t>
  </si>
  <si>
    <t>Приложение № 3</t>
  </si>
  <si>
    <t>от "06" августа  2021 г. № 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</si>
</sst>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0" xfId="0" applyFont="1" applyFill="1"/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9" fillId="0" borderId="1" xfId="0" applyNumberFormat="1" applyFont="1" applyBorder="1"/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4" fontId="9" fillId="0" borderId="0" xfId="0" applyNumberFormat="1" applyFont="1"/>
    <xf numFmtId="0" fontId="9" fillId="0" borderId="11" xfId="0" applyFont="1" applyBorder="1" applyAlignment="1">
      <alignment horizontal="left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4" fontId="6" fillId="0" borderId="9" xfId="5" applyNumberFormat="1" applyFont="1" applyBorder="1" applyAlignment="1">
      <alignment horizontal="center" vertical="center"/>
    </xf>
    <xf numFmtId="164" fontId="6" fillId="0" borderId="12" xfId="5" applyNumberFormat="1" applyFont="1" applyBorder="1" applyAlignment="1">
      <alignment horizontal="center" vertical="center"/>
    </xf>
    <xf numFmtId="164" fontId="6" fillId="0" borderId="4" xfId="5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28515625" style="10" customWidth="1"/>
    <col min="2" max="2" width="40.71093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29"/>
      <c r="D1" s="40" t="s">
        <v>42</v>
      </c>
      <c r="E1" s="40"/>
    </row>
    <row r="2" spans="1:13" x14ac:dyDescent="0.25">
      <c r="C2" s="40" t="s">
        <v>8</v>
      </c>
      <c r="D2" s="40"/>
      <c r="E2" s="40"/>
    </row>
    <row r="3" spans="1:13" x14ac:dyDescent="0.25">
      <c r="C3" s="40" t="s">
        <v>43</v>
      </c>
      <c r="D3" s="40"/>
      <c r="E3" s="40"/>
    </row>
    <row r="4" spans="1:13" x14ac:dyDescent="0.25">
      <c r="C4" s="23"/>
      <c r="D4" s="23"/>
      <c r="E4" s="23"/>
    </row>
    <row r="5" spans="1:13" ht="56.25" customHeight="1" x14ac:dyDescent="0.25">
      <c r="A5" s="41" t="s">
        <v>40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9900</v>
      </c>
      <c r="D10" s="15">
        <v>443568607</v>
      </c>
    </row>
    <row r="11" spans="1:13" ht="15.75" x14ac:dyDescent="0.25">
      <c r="B11" s="19" t="s">
        <v>16</v>
      </c>
      <c r="C11" s="21">
        <v>86</v>
      </c>
      <c r="D11" s="15">
        <v>4883070</v>
      </c>
    </row>
    <row r="12" spans="1:13" ht="15.75" x14ac:dyDescent="0.25">
      <c r="B12" s="4" t="s">
        <v>6</v>
      </c>
      <c r="C12" s="15" t="s">
        <v>41</v>
      </c>
      <c r="D12" s="15">
        <v>5751608</v>
      </c>
    </row>
    <row r="13" spans="1:13" ht="15.75" x14ac:dyDescent="0.25">
      <c r="B13" s="24" t="s">
        <v>13</v>
      </c>
      <c r="C13" s="26">
        <v>24</v>
      </c>
      <c r="D13" s="15">
        <v>2984942</v>
      </c>
    </row>
    <row r="14" spans="1:13" ht="31.5" x14ac:dyDescent="0.25">
      <c r="B14" s="24" t="s">
        <v>14</v>
      </c>
      <c r="C14" s="26">
        <v>3</v>
      </c>
      <c r="D14" s="15">
        <v>461177</v>
      </c>
    </row>
    <row r="15" spans="1:13" ht="15.75" x14ac:dyDescent="0.25">
      <c r="B15" s="2" t="s">
        <v>2</v>
      </c>
      <c r="C15" s="11"/>
      <c r="D15" s="12">
        <f>SUM(D10:D14)-D11</f>
        <v>452766334</v>
      </c>
      <c r="F15" s="37"/>
      <c r="G15" s="38"/>
    </row>
    <row r="18" spans="2:7" ht="28.5" x14ac:dyDescent="0.25">
      <c r="B18" s="6" t="s">
        <v>0</v>
      </c>
      <c r="C18" s="6" t="s">
        <v>17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18</v>
      </c>
      <c r="C20" s="25">
        <v>164511</v>
      </c>
      <c r="D20" s="15">
        <v>73812773</v>
      </c>
      <c r="F20" s="37"/>
      <c r="G20" s="38"/>
    </row>
    <row r="21" spans="2:7" ht="15.75" x14ac:dyDescent="0.25">
      <c r="B21" s="4" t="s">
        <v>19</v>
      </c>
      <c r="C21" s="21">
        <v>36652</v>
      </c>
      <c r="D21" s="17">
        <v>41656096</v>
      </c>
    </row>
    <row r="22" spans="2:7" ht="31.5" x14ac:dyDescent="0.25">
      <c r="B22" s="19" t="s">
        <v>21</v>
      </c>
      <c r="C22" s="21">
        <v>900</v>
      </c>
      <c r="D22" s="48">
        <v>3024020</v>
      </c>
    </row>
    <row r="23" spans="2:7" ht="31.5" x14ac:dyDescent="0.25">
      <c r="B23" s="19" t="s">
        <v>20</v>
      </c>
      <c r="C23" s="21">
        <v>700</v>
      </c>
      <c r="D23" s="49"/>
    </row>
    <row r="24" spans="2:7" ht="15.75" x14ac:dyDescent="0.25">
      <c r="B24" s="19" t="s">
        <v>38</v>
      </c>
      <c r="C24" s="21">
        <v>60</v>
      </c>
      <c r="D24" s="50"/>
    </row>
    <row r="25" spans="2:7" ht="15.75" x14ac:dyDescent="0.25">
      <c r="B25" s="19" t="s">
        <v>11</v>
      </c>
      <c r="C25" s="21">
        <v>9715</v>
      </c>
      <c r="D25" s="27">
        <v>34736716</v>
      </c>
    </row>
    <row r="26" spans="2:7" ht="15.75" x14ac:dyDescent="0.25">
      <c r="B26" s="4" t="s">
        <v>12</v>
      </c>
      <c r="C26" s="21">
        <v>1856</v>
      </c>
      <c r="D26" s="17">
        <v>5498735</v>
      </c>
    </row>
    <row r="27" spans="2:7" ht="15.75" x14ac:dyDescent="0.25">
      <c r="B27" s="4" t="s">
        <v>7</v>
      </c>
      <c r="C27" s="25">
        <v>15240</v>
      </c>
      <c r="D27" s="17">
        <v>16415004</v>
      </c>
    </row>
    <row r="28" spans="2:7" ht="31.5" x14ac:dyDescent="0.25">
      <c r="B28" s="30" t="s">
        <v>25</v>
      </c>
      <c r="C28" s="14" t="s">
        <v>39</v>
      </c>
      <c r="D28" s="17">
        <v>7238457</v>
      </c>
      <c r="F28" s="37"/>
      <c r="G28" s="38"/>
    </row>
    <row r="29" spans="2:7" ht="31.5" x14ac:dyDescent="0.25">
      <c r="B29" s="19" t="s">
        <v>31</v>
      </c>
      <c r="C29" s="25">
        <v>16000</v>
      </c>
      <c r="D29" s="17">
        <v>1934416</v>
      </c>
      <c r="F29" s="37"/>
      <c r="G29" s="38"/>
    </row>
    <row r="30" spans="2:7" ht="15.75" x14ac:dyDescent="0.25">
      <c r="B30" s="19" t="s">
        <v>32</v>
      </c>
      <c r="C30" s="25">
        <v>45848</v>
      </c>
      <c r="D30" s="17">
        <v>3818322</v>
      </c>
      <c r="F30" s="37"/>
      <c r="G30" s="38"/>
    </row>
    <row r="31" spans="2:7" ht="15.75" x14ac:dyDescent="0.25">
      <c r="B31" s="19" t="s">
        <v>15</v>
      </c>
      <c r="C31" s="25">
        <v>19000</v>
      </c>
      <c r="D31" s="17">
        <v>1669741</v>
      </c>
      <c r="F31" s="37"/>
      <c r="G31" s="38"/>
    </row>
    <row r="32" spans="2:7" ht="15.75" x14ac:dyDescent="0.25">
      <c r="B32" s="19" t="s">
        <v>22</v>
      </c>
      <c r="C32" s="25">
        <v>1408</v>
      </c>
      <c r="D32" s="20">
        <v>1515148</v>
      </c>
      <c r="F32" s="37"/>
      <c r="G32" s="38"/>
    </row>
    <row r="33" spans="2:7" ht="15.75" x14ac:dyDescent="0.25">
      <c r="B33" s="19" t="s">
        <v>34</v>
      </c>
      <c r="C33" s="25">
        <v>1000</v>
      </c>
      <c r="D33" s="20">
        <v>1746553</v>
      </c>
      <c r="F33" s="37"/>
      <c r="G33" s="38"/>
    </row>
    <row r="34" spans="2:7" ht="15.75" x14ac:dyDescent="0.25">
      <c r="B34" s="4" t="s">
        <v>6</v>
      </c>
      <c r="C34" s="25">
        <v>1000</v>
      </c>
      <c r="D34" s="17">
        <v>7297354</v>
      </c>
      <c r="F34" s="37"/>
      <c r="G34" s="38"/>
    </row>
    <row r="35" spans="2:7" ht="15.75" x14ac:dyDescent="0.25">
      <c r="B35" s="19" t="s">
        <v>33</v>
      </c>
      <c r="C35" s="25">
        <v>517</v>
      </c>
      <c r="D35" s="20">
        <v>1514685</v>
      </c>
      <c r="F35" s="37"/>
      <c r="G35" s="38"/>
    </row>
    <row r="36" spans="2:7" ht="30" x14ac:dyDescent="0.25">
      <c r="B36" s="28" t="s">
        <v>23</v>
      </c>
      <c r="C36" s="25">
        <v>1500</v>
      </c>
      <c r="D36" s="20">
        <v>1919033</v>
      </c>
      <c r="F36" s="37"/>
      <c r="G36" s="38"/>
    </row>
    <row r="37" spans="2:7" ht="15.75" x14ac:dyDescent="0.25">
      <c r="B37" s="28" t="s">
        <v>35</v>
      </c>
      <c r="C37" s="25">
        <v>1200</v>
      </c>
      <c r="D37" s="20">
        <v>1716937</v>
      </c>
      <c r="F37" s="37"/>
      <c r="G37" s="38"/>
    </row>
    <row r="38" spans="2:7" ht="15.75" x14ac:dyDescent="0.25">
      <c r="B38" s="28" t="s">
        <v>10</v>
      </c>
      <c r="C38" s="25">
        <v>521</v>
      </c>
      <c r="D38" s="20">
        <v>3582237</v>
      </c>
      <c r="F38" s="37"/>
      <c r="G38" s="38"/>
    </row>
    <row r="39" spans="2:7" ht="47.25" x14ac:dyDescent="0.25">
      <c r="B39" s="19" t="s">
        <v>24</v>
      </c>
      <c r="C39" s="25">
        <v>1200</v>
      </c>
      <c r="D39" s="20">
        <v>305408</v>
      </c>
      <c r="F39" s="37"/>
      <c r="G39" s="38"/>
    </row>
    <row r="40" spans="2:7" ht="15.75" x14ac:dyDescent="0.25">
      <c r="B40" s="2" t="s">
        <v>2</v>
      </c>
      <c r="C40" s="11"/>
      <c r="D40" s="18">
        <f>SUM(D20:D39)</f>
        <v>209401635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3052</v>
      </c>
      <c r="D45" s="16">
        <v>49362846</v>
      </c>
    </row>
    <row r="46" spans="2:7" ht="15.75" x14ac:dyDescent="0.25">
      <c r="B46" s="2" t="s">
        <v>2</v>
      </c>
      <c r="C46" s="11"/>
      <c r="D46" s="12">
        <f>SUM(D45)</f>
        <v>49362846</v>
      </c>
    </row>
    <row r="47" spans="2:7" x14ac:dyDescent="0.25">
      <c r="E47" s="9"/>
    </row>
    <row r="48" spans="2:7" ht="15.75" thickBot="1" x14ac:dyDescent="0.3">
      <c r="E48" s="9"/>
    </row>
    <row r="49" spans="1:5" x14ac:dyDescent="0.25">
      <c r="B49" s="42" t="s">
        <v>3</v>
      </c>
      <c r="C49" s="44" t="s">
        <v>1</v>
      </c>
      <c r="D49" s="45"/>
    </row>
    <row r="50" spans="1:5" ht="16.5" thickBot="1" x14ac:dyDescent="0.3">
      <c r="B50" s="43"/>
      <c r="C50" s="46">
        <f>D15+D40+D46</f>
        <v>711530815</v>
      </c>
      <c r="D50" s="47"/>
      <c r="E50" s="36"/>
    </row>
    <row r="52" spans="1:5" x14ac:dyDescent="0.25">
      <c r="B52" s="36"/>
      <c r="C52" s="36"/>
      <c r="D52" s="36"/>
      <c r="E52" s="31"/>
    </row>
    <row r="53" spans="1:5" ht="51" customHeight="1" x14ac:dyDescent="0.25">
      <c r="A53" s="53" t="s">
        <v>36</v>
      </c>
      <c r="B53" s="53"/>
      <c r="C53" s="53"/>
      <c r="D53" s="53"/>
      <c r="E53" s="34"/>
    </row>
    <row r="54" spans="1:5" x14ac:dyDescent="0.25">
      <c r="A54" s="39"/>
      <c r="B54" s="39"/>
      <c r="C54" s="39"/>
      <c r="D54" s="39"/>
      <c r="E54" s="34"/>
    </row>
    <row r="55" spans="1:5" x14ac:dyDescent="0.25">
      <c r="A55" s="51" t="s">
        <v>26</v>
      </c>
      <c r="B55" s="52" t="s">
        <v>27</v>
      </c>
      <c r="C55" s="52"/>
      <c r="D55" s="52"/>
    </row>
    <row r="56" spans="1:5" ht="75" x14ac:dyDescent="0.25">
      <c r="A56" s="51"/>
      <c r="B56" s="32" t="s">
        <v>30</v>
      </c>
      <c r="C56" s="33" t="s">
        <v>29</v>
      </c>
      <c r="D56" s="33" t="s">
        <v>28</v>
      </c>
    </row>
    <row r="57" spans="1:5" x14ac:dyDescent="0.25">
      <c r="A57" s="35">
        <v>60525</v>
      </c>
      <c r="B57" s="35">
        <v>4944</v>
      </c>
      <c r="C57" s="35">
        <v>35617</v>
      </c>
      <c r="D57" s="35">
        <v>19964</v>
      </c>
      <c r="E57" s="36"/>
    </row>
    <row r="59" spans="1:5" ht="45.75" customHeight="1" x14ac:dyDescent="0.25">
      <c r="A59" s="54" t="s">
        <v>37</v>
      </c>
      <c r="B59" s="54"/>
      <c r="C59" s="54"/>
      <c r="D59" s="54"/>
    </row>
    <row r="61" spans="1:5" x14ac:dyDescent="0.25">
      <c r="A61" s="51" t="s">
        <v>26</v>
      </c>
      <c r="B61" s="52" t="s">
        <v>27</v>
      </c>
      <c r="C61" s="52"/>
      <c r="D61" s="31"/>
    </row>
    <row r="62" spans="1:5" ht="75" x14ac:dyDescent="0.25">
      <c r="A62" s="51"/>
      <c r="B62" s="33" t="s">
        <v>29</v>
      </c>
      <c r="C62" s="33" t="s">
        <v>28</v>
      </c>
      <c r="D62" s="34"/>
    </row>
    <row r="63" spans="1:5" x14ac:dyDescent="0.25">
      <c r="A63" s="35">
        <v>60525</v>
      </c>
      <c r="B63" s="35">
        <v>38785</v>
      </c>
      <c r="C63" s="35">
        <v>21740</v>
      </c>
    </row>
  </sheetData>
  <mergeCells count="14">
    <mergeCell ref="A61:A62"/>
    <mergeCell ref="B61:C61"/>
    <mergeCell ref="A53:D53"/>
    <mergeCell ref="A59:D59"/>
    <mergeCell ref="A55:A56"/>
    <mergeCell ref="B55:D55"/>
    <mergeCell ref="D1:E1"/>
    <mergeCell ref="C2:E2"/>
    <mergeCell ref="A5:E5"/>
    <mergeCell ref="B49:B50"/>
    <mergeCell ref="C49:D49"/>
    <mergeCell ref="C50:D50"/>
    <mergeCell ref="C3:E3"/>
    <mergeCell ref="D22:D24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2021-04-26T01:45:52Z</cp:lastPrinted>
  <dcterms:created xsi:type="dcterms:W3CDTF">2013-02-07T03:36:37Z</dcterms:created>
  <dcterms:modified xsi:type="dcterms:W3CDTF">2021-08-06T06:15:28Z</dcterms:modified>
</cp:coreProperties>
</file>